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ERVERARGO\Condivisi\Lino backup\Desktop\MOBILITà\Graduatorie interne 2022-23\Graduatorie interne 2022-23\Docenti\"/>
    </mc:Choice>
  </mc:AlternateContent>
  <xr:revisionPtr revIDLastSave="0" documentId="13_ncr:1_{73630192-0C42-498B-A10C-146A144B8869}" xr6:coauthVersionLast="47" xr6:coauthVersionMax="47" xr10:uidLastSave="{00000000-0000-0000-0000-000000000000}"/>
  <bookViews>
    <workbookView xWindow="-120" yWindow="-120" windowWidth="29040" windowHeight="15840" xr2:uid="{00000000-000D-0000-FFFF-FFFF00000000}"/>
  </bookViews>
  <sheets>
    <sheet name="Foglio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2" i="1" l="1"/>
  <c r="D41" i="1"/>
  <c r="D40" i="1"/>
  <c r="D39" i="1"/>
  <c r="D38" i="1"/>
  <c r="D37" i="1"/>
  <c r="D36" i="1"/>
  <c r="D35" i="1"/>
  <c r="C43" i="1" s="1" a="1"/>
  <c r="C43" i="1" s="1"/>
  <c r="D43" i="1" s="1"/>
  <c r="D34" i="1"/>
  <c r="D33" i="1"/>
  <c r="D29" i="1"/>
  <c r="D28" i="1"/>
  <c r="D23" i="1"/>
  <c r="D22" i="1"/>
  <c r="D20" i="1"/>
  <c r="D18" i="1"/>
  <c r="D17" i="1"/>
  <c r="D14" i="1"/>
  <c r="D13" i="1"/>
  <c r="D11" i="1"/>
  <c r="D9" i="1"/>
  <c r="D8" i="1"/>
  <c r="D6" i="1"/>
  <c r="D5" i="1"/>
  <c r="D44"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<sst xmlns="http://schemas.openxmlformats.org/spreadsheetml/2006/main" count="71" uniqueCount="51">
  <si>
    <t>SCHEDA PER L'INDIVIDUAZIONE DEI DOCENTI SOPRANNUMERARI A.S. …../…..</t>
  </si>
  <si>
    <r>
      <t>Il/La sottoscritto/a  ........................................................................... nato/a  ........................................... (Prov. ............... ) il ....................................... residente in .................................................................................. (Prov. ............... ) Docente a tempo indeterminato PRESSO CODESTO ISTITUTO dall’a.s.. .........../............. (Materia/Disciplina: ............................................................; Classe di Concorso: ..................................... ), entrato in ruolo per la suddetta classe di concorso con decorrenza giuridica dal  ............../................../..............., ai fini della formulazione della graduatoria dichiara, sotto la propria responsabilità ai sensi del D.P.R. 445/2000, di essere stato/a immesso/a in ruolo con effettiva assunzione in servizio dal ........../........../.......... e di aver maturato il seguente punteggio.</t>
    </r>
    <r>
      <rPr>
        <sz val="11"/>
        <color rgb="FFFF0000"/>
        <rFont val="Arial Narrow"/>
        <family val="2"/>
      </rPr>
      <t xml:space="preserve"> (COMPILARE SOLO LE CELLE AZZURRE)</t>
    </r>
  </si>
  <si>
    <t xml:space="preserve">I - ANZIANITÀ DI SERVIZIO (non si considera l'a.s. in corso): </t>
  </si>
  <si>
    <t xml:space="preserve">Anni </t>
  </si>
  <si>
    <t xml:space="preserve">Punti </t>
  </si>
  <si>
    <t>Riservato alla D.S.</t>
  </si>
  <si>
    <t xml:space="preserve">A)  per ogni anno di servizio comunque prestato, successivamente alla decorrenza giuridica della nomina, nel ruolo di appartenenza (1) - (Punti 6) </t>
  </si>
  <si>
    <t xml:space="preserve">A1) per ogni anno di servizio effettivamente  prestato (2) dopo la nomina nel ruolo di appartenenza in scuole o istituti situati nelle piccole isole (3) in aggiunta al punteggio di cui al punto A) - (Punti 6) </t>
  </si>
  <si>
    <t>B) per ogni anno di servizio preruolo o di altro servizio di ruolo riconosciuto o valutato ai fini della carriera o per ogni anno di servizio preruolo o di altro servizio di ruolo prestato nella scuola secondaria di secondo grado (4)</t>
  </si>
  <si>
    <t>.......</t>
  </si>
  <si>
    <t>- per i primi quattro anni - (Punti 3)</t>
  </si>
  <si>
    <t>- per gli anni successivi - (Punti 2)</t>
  </si>
  <si>
    <t xml:space="preserve">B1) (valido solo per la scuola secondaria di II grado ed artistica) per ogni anno di servizio prestato in posizione di comando ai sensi dell'art. 5 della legge 603/66 nella scuola secondaria superiore successivamente alla nomina in ruolo nella scuola secondaria di I grado in aggiunta al punteggio di cui al punto B) - (Punti 3) </t>
  </si>
  <si>
    <t xml:space="preserve">B2) per ogni anno di servizio preruolo o di altro servizio di ruolo riconosciuto o valutato ai  fini della  carriera  o  per ogni anno di servizio preruolo o di altro servizio di ruolo  nella  scuola dell'infanzia, effettivamente prestato (2) in scuole o istituti situati nelle piccole isole  (3) e (4) in aggiunta al punteggio di cui al punto B) e B1) - (Punti 3) </t>
  </si>
  <si>
    <t xml:space="preserve">B3) (valido solo per la scuola primaria) per ogni anno di servizio di ruolo effettivamente  prestato come "specialista" per l'insegnamento della  lingua straniera dall'anno scolastico  92/93 fino all' anno scolastico 97/98 (in aggiunta  al punteggio  di  cui alle lettere B e B2)  rispettivamente:  </t>
  </si>
  <si>
    <t xml:space="preserve">-  se il servizio é prestato nell'ambito del plesso di titolarità - (Punti 0,5)  </t>
  </si>
  <si>
    <t xml:space="preserve">-  se il servizio é stato prestato al di fuori del plesso di titolarità - (Punti 1) </t>
  </si>
  <si>
    <t>C) per il servizio di ruolo prestato senza soluzione di continuità negli ultimi tre anni scolastici nella scuola di attuale titolarità ovvero nella scuola di servizio per i titolari di Dotazione  Organica di Sostegno (DOS) nella scuola secondaria di secondo grado e per i docenti di  religione cattolica (5) (in aggiunta a quello previsto dalle lettere A), Al), B), BI), B2), B3)  (N.B.: per i trasferimenti d'ufficio si veda anche la nota 5 bis) - (Punti 6)</t>
  </si>
  <si>
    <t xml:space="preserve">Per ogni ulteriore anno di servizio:  </t>
  </si>
  <si>
    <t>- entro il quinquennio (Punti 2)</t>
  </si>
  <si>
    <t>- oltre il quinquennio  (Punti 3)</t>
  </si>
  <si>
    <t xml:space="preserve">per il servizio prestato nelle piccole isole il punteggio si raddoppia </t>
  </si>
  <si>
    <t>C0) Per ogni anno di servizio di ruolo prestato nel comune di attuale titolarità o di incarico triennale senza soluzione di continuità in aggiunta a quello previsto dalle lettere A), A1), B), B1), B2) - (Punti 1)</t>
  </si>
  <si>
    <t>C1) per la sola scuola primaria:</t>
  </si>
  <si>
    <t>- per il servizio di ruolo effettivamente prestato per un solo triennio senza soluzione di continuità, a partire dall'anno scolastico 92/93 fino all' anno scolastico 97/98, come docente "specializzato" per l'insegnamento della lingua straniera (in aggiunta a quello previsto dalle lettere A), A1), B), B2), B3), C) - (Punti 1,5)</t>
  </si>
  <si>
    <t xml:space="preserve">- per il servizio di ruolo effettivamente prestato per un solo triennio senza soluzione di continuità, a partire dall' anno scolastico 92/93 fino all'anno scolastico 97/98, come docente "specialista" per l'insegnamento della lingua straniera (in aggiunta a quello previsto dalle lettere A, A1, B, B2, B3, C) - (Punti 3) </t>
  </si>
  <si>
    <t xml:space="preserve">D) a coloro che, per un triennio, a decorrere dalle operazioni di mobilità per l'a.s. 2000/2001 e fino all'a.s. 2007/2008, non abbiano presentato domanda di trasferimento provinciale o passaggio provinciale o, pur avendo presentato domanda, l'abbiano revocata nei termini previsti, è riconosciuto, per il predetto triennio, una tantum, un punteggio aggiuntivo di (5ter) - (Punti 10) </t>
  </si>
  <si>
    <t>II - ESIGENZE DI FAMIGLIA (6) (7):</t>
  </si>
  <si>
    <t>Esigenze</t>
  </si>
  <si>
    <t>A) per ricongiungimento al coniuge ovvero, nel caso di docenti senza coniuge o separati giudizialmente o consensualmente con atto omologato dal  tribunale, per ricongiungimento  ai genitori o ai figli (7) - (Punti 6)</t>
  </si>
  <si>
    <t xml:space="preserve">B) per ogni figlio di età inferiore a sei anni (8) - (Punti 4) </t>
  </si>
  <si>
    <t xml:space="preserve">C) per ogni figlio di età superiore ai sei anni, ma che non abbia superato il diciottesimo  anno di età (8) ovvero per ogni figlio maggiorenne che risulti totalmente o permanentemente  inabile a proficuo lavoro) - (Punti 3) </t>
  </si>
  <si>
    <t xml:space="preserve">D) per la cura e l'assistenza dei figli minorati fisici, psichici o sensoriali, tossicodipendenti,  ovvero del coniuge o del genitore totalmente e permanentemente inabili al lavoro  che  possono essere assistiti soltanto nel comune richiesto (9) - (Punti 6) </t>
  </si>
  <si>
    <t>III - TITOLI GENERALI (15):</t>
  </si>
  <si>
    <t>Titoli</t>
  </si>
  <si>
    <t xml:space="preserve">A) per il superamento di un pubblico concorso ordinario per esami e titoli, per l'accesso al  ruolo di appartenenza (1), al momento della presentazione della domanda, o a ruoli di livello  pari o superiore a quello di appartenenza (10) - (Punti 12) </t>
  </si>
  <si>
    <t xml:space="preserve">B) per ogni diploma di specializzazione conseguito in corsi post-laurea previsti dagli statuti  ovvero dal D.P.R. n. 162/82, ovvero dalla legge n. 341/90 (artt. 4, 6, 8) ovvero dal decreto n.  509/99 attivati dalle università statali o libere ovvero da istituti universitari statali o pareggiati,  ovvero in corsi attivati da amministrazioni e/o istituti pubblici purché i titoli siano riconosciuti  equipollenti dai competenti organismi universitari (11) e (11 bis), ivi compresi gli istituti di  educazione fisica statali o pareggiati, nell'ambito delle scienze dell'educazione e/o nell'ambito  delle discipline attualmente insegnate dal docente per ogni diploma (è valutabile un solo diploma, per lo stesso o gli stessi anni accademici o di corso) - (Punti 5)  </t>
  </si>
  <si>
    <t xml:space="preserve">C) per ogni diploma universitario (diploma accademico di primo livello, laurea di primo  livello o breve o diploma Istituto Superiore di Educazione Fisica (ISEF)) o diploma di  accademia di belle arti o di conservatorio di musica, conseguito oltre al titolo di studio  attualmente necessario per l'accesso al ruolo di appartenenza 12) - (Punti 3) </t>
  </si>
  <si>
    <t xml:space="preserve">D) per ogni corso di perfezionamento di durata non inferiore ad un anno, (13) previsto dagli  statuti ovvero dal D.P.R. n. 162/82, ovvero dalla legge n. 341/90 (artt. 4,6,8) ovvero dal  decreto n. 509/99, nonché per ogni master di 1 ° o di 2° livello attivati dalle università statali o  libere ovvero da istituti universitari statali o pareggiati (11 bis), ivi compresi gli istituti di  educazione fisica statali o pareggiati nell'ambito delle scienze dell'educazione e/o nell'ambito  delle discipline attualmente insegnate dal docente (14) per ogni corso (è valutabile un solo corso, per lo stesso o gli stessi anni accademici) - per ogni corso (Punti 1)  </t>
  </si>
  <si>
    <t xml:space="preserve">E) per ogni diploma di laurea con corso di durata almeno quadriennale (ivi compreso il  diploma di laurea in scienze motorie), per ogni diploma di laurea magistrale (specialistica),  per ogni diploma accademico di secondo livello conseguito oltre al titolo di studio attualmente  necessario per l'accesso al ruolo di appartenenza (12) - (Punti 5) </t>
  </si>
  <si>
    <t xml:space="preserve">F) per il conseguimento del titolo di "dottorato di ricerca" (si valuta un solo titolo) - (Punti 5)  </t>
  </si>
  <si>
    <t xml:space="preserve">G) per la sola scuola primaria per la frequenza del corso di aggiornamento-formazione  linguistica e glottodidattica compreso nei piani attuati dal ministero, con la collaborazione  degli Uffici scolastici territorialmente competenti, delle istituzioni scolastiche, degli istituti di  Ricerca (ex IRRSAE- IRRE, CEDE, BDP oggi, rispettivamente, INVALSI, INDIRE) e  dell'università (16) - (Punti 1) </t>
  </si>
  <si>
    <t xml:space="preserve">H) per ogni partecipazione agli esami di stato conclusivi dei corsi di studio di istruzione secondaria superiore di cui alla legge 10/12/97 n. 425 e al D.P.R. 23.7.1998 n.323, fino  all' anno scolastico 2000/2001, in qualità di presidente di commissione o di componente  esterno o di componente interno, compresa l'attività svolta dal docente di sostegno all'alunno  disabile che sostiene l'esame - (Punti 1) </t>
  </si>
  <si>
    <t>I) CLIL di Corso di Perfezionamento per l’insegnamento di una disciplina non linguistica in lingua straniera di cui al Decreto Direttoriale n. 6 del 16 aprile 2012 rilasciato da strutture universitarie in possesso dei requisiti di cui all’art. 3, comma 3 del D.M. del 30 settembre 2011. NB: il certificato viene rilasciato solo a chi è in possesso di certificazione di Livello C1 del QCER (art 4 comma 2), ha frequentato il corso metodologico e sostenuto la prova finale - (Punti 1)</t>
  </si>
  <si>
    <t>L) CLIL per i docenti NON in possesso di Certificazione di livello C1, ma che avendo svolto la parte metodologica presso le strutture universitarie, sono in possesso di un ATTESTATO di frequenza al corso di perfezionamento.   
NB: in questo caso il docente ha una competenza linguistica B2 NON certificata, ma ha frequentato il corso e superato l’esame finale - (Punti 0,5)</t>
  </si>
  <si>
    <t>N.B. i titoli relativi a B) C), D), E), F), G), I) L), anche cumulabili tra di loro, sono valutati fino ad un massimo di 10 punti</t>
  </si>
  <si>
    <t>TOTALE PUNTI</t>
  </si>
  <si>
    <t>N.B: PER I DOCENTI ATTUALMENTE TITOLARI SU POSTO DI SOSTEGNO, GLI ANNI DI PRE-RUOLO, RUOLO O SVOLTO IN ALTRO RUOLO DEVONO ESSERE RADDOPPIATI. GLI ANNI DI PRE-RUOLO POSSONO ESSERE RADDOPPIATI SOLO SE TALE SERVIZIO È STATO PRESTATO IN POSSESSO DEL TITOLO DI SPECIALIZZAZIONE.</t>
  </si>
  <si>
    <t>Data ___________________________</t>
  </si>
  <si>
    <t>Firma _____________________________________________________________________</t>
  </si>
  <si>
    <t>ISTITUTO COMPRENSIVO STATALE "G. PASCOLI - FRIGENTO (AV)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</si>
</sst>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11"/>
      <color theme="1"/>
      <name val="Arial Narrow"/>
      <family val="2"/>
    </font>
    <font>
      <b/>
      <sz val="17"/>
      <color theme="1"/>
      <name val="Arial Narrow"/>
      <family val="2"/>
    </font>
    <font>
      <sz val="11"/>
      <color rgb="FFFF0000"/>
      <name val="Arial Narrow"/>
      <family val="2"/>
    </font>
    <font>
      <b/>
      <sz val="11"/>
      <color theme="1"/>
      <name val="Arial Narrow"/>
      <family val="2"/>
    </font>
    <font>
      <b/>
      <sz val="10"/>
      <color theme="1"/>
      <name val="Arial Narrow"/>
      <family val="2"/>
    </font>
    <font>
      <b/>
      <sz val="11"/>
      <name val="Arial Narrow"/>
      <family val="2"/>
    </font>
    <font>
      <sz val="8"/>
      <color theme="1"/>
      <name val="Arial Narrow"/>
      <family val="2"/>
    </font>
    <font>
      <b/>
      <sz val="16"/>
      <color theme="1"/>
      <name val="Arial Narrow"/>
      <family val="2"/>
    </font>
    <font>
      <i/>
      <sz val="11"/>
      <color theme="1"/>
      <name val="Arial Narrow"/>
      <family val="2"/>
    </font>
    <font>
      <u/>
      <sz val="11"/>
      <color theme="1"/>
      <name val="Arial Narrow"/>
      <family val="2"/>
    </font>
    <font>
      <vertAlign val="superscript"/>
      <sz val="11"/>
      <color theme="1"/>
      <name val="Arial Narrow"/>
      <family val="2"/>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s>
  <cellStyleXfs count="1">
    <xf numFmtId="0" fontId="0" fillId="0" borderId="0"/>
  </cellStyleXfs>
  <cellXfs count="31">
    <xf numFmtId="0" fontId="0" fillId="0" borderId="0" xfId="0"/>
    <xf numFmtId="0" fontId="1" fillId="2" borderId="0" xfId="0" applyFont="1" applyFill="1" applyAlignment="1">
      <alignment horizontal="left" vertical="top" wrapText="1"/>
    </xf>
    <xf numFmtId="0" fontId="2" fillId="0" borderId="0" xfId="0" applyFont="1" applyAlignment="1">
      <alignment horizontal="center" vertical="center" wrapText="1"/>
    </xf>
    <xf numFmtId="0" fontId="1" fillId="2" borderId="0" xfId="0" applyFont="1" applyFill="1" applyAlignment="1" applyProtection="1">
      <alignment horizontal="justify" vertical="center" wrapText="1"/>
      <protection locked="0"/>
    </xf>
    <xf numFmtId="0" fontId="1" fillId="2" borderId="0" xfId="0" applyFont="1" applyFill="1" applyAlignment="1">
      <alignment horizontal="left" vertical="center" wrapText="1"/>
    </xf>
    <xf numFmtId="49" fontId="4" fillId="3" borderId="1" xfId="0" applyNumberFormat="1" applyFont="1" applyFill="1" applyBorder="1" applyAlignment="1">
      <alignment horizontal="justify" vertical="center" wrapText="1"/>
    </xf>
    <xf numFmtId="0" fontId="5" fillId="3" borderId="1" xfId="0" applyFont="1" applyFill="1" applyBorder="1" applyAlignment="1">
      <alignment horizontal="center" vertical="center" wrapText="1"/>
    </xf>
    <xf numFmtId="49" fontId="1" fillId="2" borderId="1" xfId="0" applyNumberFormat="1" applyFont="1" applyFill="1" applyBorder="1" applyAlignment="1">
      <alignment horizontal="justify" vertical="center" wrapText="1"/>
    </xf>
    <xf numFmtId="0" fontId="4" fillId="4" borderId="1" xfId="0" applyFont="1" applyFill="1" applyBorder="1" applyAlignment="1" applyProtection="1">
      <alignment horizontal="center" vertical="center" wrapText="1"/>
      <protection locked="0"/>
    </xf>
    <xf numFmtId="0" fontId="4" fillId="2" borderId="1" xfId="0" applyFont="1" applyFill="1" applyBorder="1" applyAlignment="1">
      <alignment horizontal="center" vertical="center" wrapText="1"/>
    </xf>
    <xf numFmtId="49" fontId="1" fillId="2" borderId="1" xfId="0" applyNumberFormat="1" applyFont="1" applyFill="1" applyBorder="1" applyAlignment="1">
      <alignment vertical="center" wrapText="1"/>
    </xf>
    <xf numFmtId="0" fontId="6" fillId="4" borderId="1" xfId="0" applyFont="1" applyFill="1" applyBorder="1" applyAlignment="1" applyProtection="1">
      <alignment horizontal="center" vertical="center" wrapText="1"/>
      <protection locked="0"/>
    </xf>
    <xf numFmtId="49" fontId="1" fillId="2" borderId="0" xfId="0" applyNumberFormat="1" applyFont="1" applyFill="1" applyAlignment="1">
      <alignment horizontal="justify" vertical="center" wrapText="1"/>
    </xf>
    <xf numFmtId="0" fontId="7" fillId="2" borderId="0" xfId="0" applyFont="1" applyFill="1" applyAlignment="1">
      <alignment horizontal="center" vertical="center" wrapText="1"/>
    </xf>
    <xf numFmtId="49" fontId="8" fillId="2" borderId="2" xfId="0" applyNumberFormat="1" applyFont="1" applyFill="1" applyBorder="1" applyAlignment="1">
      <alignment horizontal="right" vertical="center" wrapText="1"/>
    </xf>
    <xf numFmtId="49" fontId="8" fillId="2" borderId="3" xfId="0" applyNumberFormat="1" applyFont="1" applyFill="1" applyBorder="1" applyAlignment="1">
      <alignment horizontal="right" vertical="center" wrapText="1"/>
    </xf>
    <xf numFmtId="0" fontId="8" fillId="2" borderId="1" xfId="0" applyFont="1" applyFill="1" applyBorder="1" applyAlignment="1">
      <alignment vertical="center" wrapText="1"/>
    </xf>
    <xf numFmtId="0" fontId="8" fillId="2" borderId="4" xfId="0" applyFont="1" applyFill="1" applyBorder="1" applyAlignment="1">
      <alignment horizontal="center" vertical="center" wrapText="1"/>
    </xf>
    <xf numFmtId="49" fontId="8" fillId="2" borderId="0" xfId="0" applyNumberFormat="1" applyFont="1" applyFill="1" applyAlignment="1">
      <alignment horizontal="right" vertical="center" wrapText="1"/>
    </xf>
    <xf numFmtId="0" fontId="8" fillId="2" borderId="0" xfId="0" applyFont="1" applyFill="1" applyAlignment="1">
      <alignment vertical="center" wrapText="1"/>
    </xf>
    <xf numFmtId="0" fontId="8" fillId="2" borderId="0" xfId="0" applyFont="1" applyFill="1" applyAlignment="1">
      <alignment horizontal="center" vertical="center" wrapText="1"/>
    </xf>
    <xf numFmtId="49" fontId="4" fillId="3" borderId="0" xfId="0" applyNumberFormat="1" applyFont="1" applyFill="1" applyAlignment="1" applyProtection="1">
      <alignment horizontal="left" vertical="center" wrapText="1"/>
      <protection locked="0"/>
    </xf>
    <xf numFmtId="49" fontId="1" fillId="3" borderId="0" xfId="0" applyNumberFormat="1" applyFont="1" applyFill="1" applyAlignment="1" applyProtection="1">
      <alignment horizontal="left" vertical="center" wrapText="1"/>
      <protection locked="0"/>
    </xf>
    <xf numFmtId="49" fontId="4" fillId="2" borderId="0" xfId="0" applyNumberFormat="1" applyFont="1" applyFill="1" applyAlignment="1" applyProtection="1">
      <alignment horizontal="left" vertical="center" wrapText="1"/>
      <protection locked="0"/>
    </xf>
    <xf numFmtId="49" fontId="1" fillId="2" borderId="0" xfId="0" applyNumberFormat="1" applyFont="1" applyFill="1" applyAlignment="1" applyProtection="1">
      <alignment horizontal="left" vertical="center" wrapText="1"/>
      <protection locked="0"/>
    </xf>
    <xf numFmtId="0" fontId="1" fillId="2" borderId="0" xfId="0" applyFont="1" applyFill="1" applyAlignment="1" applyProtection="1">
      <alignment horizontal="right" wrapText="1"/>
      <protection locked="0"/>
    </xf>
    <xf numFmtId="49" fontId="9" fillId="2" borderId="0" xfId="0" applyNumberFormat="1" applyFont="1" applyFill="1" applyAlignment="1">
      <alignment horizontal="justify" vertical="center" wrapText="1"/>
    </xf>
    <xf numFmtId="49" fontId="10" fillId="2" borderId="0" xfId="0" applyNumberFormat="1" applyFont="1" applyFill="1" applyAlignment="1">
      <alignment horizontal="justify" vertical="center" wrapText="1"/>
    </xf>
    <xf numFmtId="49" fontId="11" fillId="2" borderId="0" xfId="0" applyNumberFormat="1" applyFont="1" applyFill="1" applyAlignment="1">
      <alignment horizontal="justify" vertical="center" wrapText="1"/>
    </xf>
    <xf numFmtId="49" fontId="4" fillId="2" borderId="0" xfId="0" applyNumberFormat="1" applyFont="1" applyFill="1" applyAlignment="1">
      <alignment horizontal="justify" vertical="center" wrapText="1"/>
    </xf>
    <xf numFmtId="49" fontId="1" fillId="2" borderId="0" xfId="0" applyNumberFormat="1" applyFont="1" applyFill="1" applyAlignment="1">
      <alignment horizontal="center" vertical="center" wrapText="1"/>
    </xf>
  </cellXfs>
  <cellStyles count="1">
    <cellStyle name="Normale" xfId="0" builtinId="0"/>
  </cellStyles>
  <dxfs count="5">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10"/>
  <sheetViews>
    <sheetView tabSelected="1" workbookViewId="0">
      <selection activeCell="H7" sqref="H7"/>
    </sheetView>
  </sheetViews>
  <sheetFormatPr defaultRowHeight="16.5" x14ac:dyDescent="0.25"/>
  <cols>
    <col min="1" max="1" width="3.85546875" style="1" customWidth="1"/>
    <col min="2" max="2" width="85" style="12" customWidth="1"/>
    <col min="3" max="4" width="8.7109375" style="13" customWidth="1"/>
    <col min="5" max="5" width="13" style="13" customWidth="1"/>
  </cols>
  <sheetData>
    <row r="1" spans="1:5" x14ac:dyDescent="0.25">
      <c r="B1" s="30" t="s">
        <v>50</v>
      </c>
      <c r="E1" s="12"/>
    </row>
    <row r="2" spans="1:5" ht="22.5" x14ac:dyDescent="0.25">
      <c r="B2" s="2" t="s">
        <v>0</v>
      </c>
      <c r="C2" s="2"/>
      <c r="D2" s="2"/>
      <c r="E2" s="2"/>
    </row>
    <row r="3" spans="1:5" x14ac:dyDescent="0.25">
      <c r="B3" s="3" t="s">
        <v>1</v>
      </c>
      <c r="C3" s="3"/>
      <c r="D3" s="3"/>
      <c r="E3" s="3"/>
    </row>
    <row r="4" spans="1:5" ht="25.5" x14ac:dyDescent="0.25">
      <c r="A4" s="4"/>
      <c r="B4" s="5" t="s">
        <v>2</v>
      </c>
      <c r="C4" s="6" t="s">
        <v>3</v>
      </c>
      <c r="D4" s="6" t="s">
        <v>4</v>
      </c>
      <c r="E4" s="6" t="s">
        <v>5</v>
      </c>
    </row>
    <row r="5" spans="1:5" ht="33" x14ac:dyDescent="0.25">
      <c r="B5" s="7" t="s">
        <v>6</v>
      </c>
      <c r="C5" s="8"/>
      <c r="D5" s="9">
        <f>C5*6</f>
        <v>0</v>
      </c>
      <c r="E5" s="9"/>
    </row>
    <row r="6" spans="1:5" ht="33" x14ac:dyDescent="0.25">
      <c r="B6" s="7" t="s">
        <v>7</v>
      </c>
      <c r="C6" s="8"/>
      <c r="D6" s="9">
        <f>C6*6</f>
        <v>0</v>
      </c>
      <c r="E6" s="9"/>
    </row>
    <row r="7" spans="1:5" ht="49.5" x14ac:dyDescent="0.25">
      <c r="B7" s="7" t="s">
        <v>8</v>
      </c>
      <c r="C7" s="9" t="s">
        <v>9</v>
      </c>
      <c r="D7" s="9" t="s">
        <v>9</v>
      </c>
      <c r="E7" s="9"/>
    </row>
    <row r="8" spans="1:5" x14ac:dyDescent="0.25">
      <c r="B8" s="7" t="s">
        <v>10</v>
      </c>
      <c r="C8" s="8"/>
      <c r="D8" s="9">
        <f>C8*3</f>
        <v>0</v>
      </c>
      <c r="E8" s="9"/>
    </row>
    <row r="9" spans="1:5" x14ac:dyDescent="0.25">
      <c r="B9" s="7" t="s">
        <v>11</v>
      </c>
      <c r="C9" s="8"/>
      <c r="D9" s="9">
        <f>C9*2</f>
        <v>0</v>
      </c>
      <c r="E9" s="9"/>
    </row>
    <row r="10" spans="1:5" ht="66" x14ac:dyDescent="0.25">
      <c r="B10" s="7" t="s">
        <v>12</v>
      </c>
      <c r="C10" s="9" t="s">
        <v>9</v>
      </c>
      <c r="D10" s="9" t="s">
        <v>9</v>
      </c>
      <c r="E10" s="9"/>
    </row>
    <row r="11" spans="1:5" ht="66" x14ac:dyDescent="0.25">
      <c r="B11" s="7" t="s">
        <v>13</v>
      </c>
      <c r="C11" s="8"/>
      <c r="D11" s="9">
        <f>C11*3</f>
        <v>0</v>
      </c>
      <c r="E11" s="9"/>
    </row>
    <row r="12" spans="1:5" ht="49.5" x14ac:dyDescent="0.25">
      <c r="B12" s="7" t="s">
        <v>14</v>
      </c>
      <c r="C12" s="9" t="s">
        <v>9</v>
      </c>
      <c r="D12" s="9" t="s">
        <v>9</v>
      </c>
      <c r="E12" s="9"/>
    </row>
    <row r="13" spans="1:5" x14ac:dyDescent="0.25">
      <c r="B13" s="7" t="s">
        <v>15</v>
      </c>
      <c r="C13" s="8"/>
      <c r="D13" s="9">
        <f>C13*0.5</f>
        <v>0</v>
      </c>
      <c r="E13" s="9"/>
    </row>
    <row r="14" spans="1:5" x14ac:dyDescent="0.25">
      <c r="B14" s="7" t="s">
        <v>16</v>
      </c>
      <c r="C14" s="8"/>
      <c r="D14" s="9">
        <f>C14*1</f>
        <v>0</v>
      </c>
      <c r="E14" s="9"/>
    </row>
    <row r="15" spans="1:5" ht="82.5" x14ac:dyDescent="0.25">
      <c r="B15" s="7" t="s">
        <v>17</v>
      </c>
      <c r="C15" s="9" t="s">
        <v>9</v>
      </c>
      <c r="D15" s="9" t="s">
        <v>9</v>
      </c>
      <c r="E15" s="9"/>
    </row>
    <row r="16" spans="1:5" x14ac:dyDescent="0.25">
      <c r="B16" s="7" t="s">
        <v>18</v>
      </c>
      <c r="C16" s="9" t="s">
        <v>9</v>
      </c>
      <c r="D16" s="9" t="s">
        <v>9</v>
      </c>
      <c r="E16" s="9"/>
    </row>
    <row r="17" spans="2:5" x14ac:dyDescent="0.25">
      <c r="B17" s="7" t="s">
        <v>19</v>
      </c>
      <c r="C17" s="8"/>
      <c r="D17" s="9">
        <f>C17*2</f>
        <v>0</v>
      </c>
      <c r="E17" s="9"/>
    </row>
    <row r="18" spans="2:5" x14ac:dyDescent="0.25">
      <c r="B18" s="7" t="s">
        <v>20</v>
      </c>
      <c r="C18" s="8"/>
      <c r="D18" s="9">
        <f>C18*3</f>
        <v>0</v>
      </c>
      <c r="E18" s="9"/>
    </row>
    <row r="19" spans="2:5" x14ac:dyDescent="0.25">
      <c r="B19" s="7" t="s">
        <v>21</v>
      </c>
      <c r="C19" s="9" t="s">
        <v>9</v>
      </c>
      <c r="D19" s="9" t="s">
        <v>9</v>
      </c>
      <c r="E19" s="9"/>
    </row>
    <row r="20" spans="2:5" ht="33" x14ac:dyDescent="0.25">
      <c r="B20" s="7" t="s">
        <v>22</v>
      </c>
      <c r="C20" s="8"/>
      <c r="D20" s="9">
        <f>C20*1</f>
        <v>0</v>
      </c>
      <c r="E20" s="9"/>
    </row>
    <row r="21" spans="2:5" x14ac:dyDescent="0.25">
      <c r="B21" s="7" t="s">
        <v>23</v>
      </c>
      <c r="C21" s="9" t="s">
        <v>9</v>
      </c>
      <c r="D21" s="9" t="s">
        <v>9</v>
      </c>
      <c r="E21" s="9"/>
    </row>
    <row r="22" spans="2:5" ht="66" x14ac:dyDescent="0.25">
      <c r="B22" s="7" t="s">
        <v>24</v>
      </c>
      <c r="C22" s="8"/>
      <c r="D22" s="9">
        <f>C22*1.5</f>
        <v>0</v>
      </c>
      <c r="E22" s="9"/>
    </row>
    <row r="23" spans="2:5" ht="66" x14ac:dyDescent="0.25">
      <c r="B23" s="7" t="s">
        <v>25</v>
      </c>
      <c r="C23" s="8"/>
      <c r="D23" s="9">
        <f>C23*3</f>
        <v>0</v>
      </c>
      <c r="E23" s="9"/>
    </row>
    <row r="24" spans="2:5" ht="66" x14ac:dyDescent="0.25">
      <c r="B24" s="10" t="s">
        <v>26</v>
      </c>
      <c r="C24" s="9" t="s">
        <v>9</v>
      </c>
      <c r="D24" s="11"/>
      <c r="E24" s="9"/>
    </row>
    <row r="26" spans="2:5" ht="25.5" x14ac:dyDescent="0.25">
      <c r="B26" s="5" t="s">
        <v>27</v>
      </c>
      <c r="C26" s="6" t="s">
        <v>28</v>
      </c>
      <c r="D26" s="6" t="s">
        <v>4</v>
      </c>
      <c r="E26" s="6" t="s">
        <v>5</v>
      </c>
    </row>
    <row r="27" spans="2:5" ht="49.5" x14ac:dyDescent="0.25">
      <c r="B27" s="7" t="s">
        <v>29</v>
      </c>
      <c r="C27" s="9" t="s">
        <v>9</v>
      </c>
      <c r="D27" s="8"/>
      <c r="E27" s="9"/>
    </row>
    <row r="28" spans="2:5" x14ac:dyDescent="0.25">
      <c r="B28" s="7" t="s">
        <v>30</v>
      </c>
      <c r="C28" s="8"/>
      <c r="D28" s="9">
        <f>C28*4</f>
        <v>0</v>
      </c>
      <c r="E28" s="9"/>
    </row>
    <row r="29" spans="2:5" ht="49.5" x14ac:dyDescent="0.25">
      <c r="B29" s="7" t="s">
        <v>31</v>
      </c>
      <c r="C29" s="8"/>
      <c r="D29" s="9">
        <f>C29*3</f>
        <v>0</v>
      </c>
      <c r="E29" s="9"/>
    </row>
    <row r="30" spans="2:5" ht="49.5" x14ac:dyDescent="0.25">
      <c r="B30" s="7" t="s">
        <v>32</v>
      </c>
      <c r="C30" s="9" t="s">
        <v>9</v>
      </c>
      <c r="D30" s="8"/>
      <c r="E30" s="9"/>
    </row>
    <row r="32" spans="2:5" ht="25.5" x14ac:dyDescent="0.25">
      <c r="B32" s="5" t="s">
        <v>33</v>
      </c>
      <c r="C32" s="6" t="s">
        <v>34</v>
      </c>
      <c r="D32" s="6" t="s">
        <v>4</v>
      </c>
      <c r="E32" s="6" t="s">
        <v>5</v>
      </c>
    </row>
    <row r="33" spans="1:5" ht="49.5" x14ac:dyDescent="0.25">
      <c r="B33" s="7" t="s">
        <v>35</v>
      </c>
      <c r="C33" s="8"/>
      <c r="D33" s="9">
        <f>C33*12</f>
        <v>0</v>
      </c>
      <c r="E33" s="9"/>
    </row>
    <row r="34" spans="1:5" ht="132" x14ac:dyDescent="0.25">
      <c r="B34" s="7" t="s">
        <v>36</v>
      </c>
      <c r="C34" s="8"/>
      <c r="D34" s="9">
        <f>C34*5</f>
        <v>0</v>
      </c>
      <c r="E34" s="9"/>
    </row>
    <row r="35" spans="1:5" ht="66" x14ac:dyDescent="0.25">
      <c r="B35" s="7" t="s">
        <v>37</v>
      </c>
      <c r="C35" s="8"/>
      <c r="D35" s="9">
        <f>C35*3</f>
        <v>0</v>
      </c>
      <c r="E35" s="9"/>
    </row>
    <row r="36" spans="1:5" ht="99" x14ac:dyDescent="0.25">
      <c r="B36" s="7" t="s">
        <v>38</v>
      </c>
      <c r="C36" s="8"/>
      <c r="D36" s="9">
        <f>C36*1</f>
        <v>0</v>
      </c>
      <c r="E36" s="9"/>
    </row>
    <row r="37" spans="1:5" ht="66" x14ac:dyDescent="0.25">
      <c r="B37" s="7" t="s">
        <v>39</v>
      </c>
      <c r="C37" s="8"/>
      <c r="D37" s="9">
        <f>C37*5</f>
        <v>0</v>
      </c>
      <c r="E37" s="9"/>
    </row>
    <row r="38" spans="1:5" x14ac:dyDescent="0.25">
      <c r="B38" s="7" t="s">
        <v>40</v>
      </c>
      <c r="C38" s="8"/>
      <c r="D38" s="9">
        <f>C38*5</f>
        <v>0</v>
      </c>
      <c r="E38" s="9"/>
    </row>
    <row r="39" spans="1:5" ht="66" x14ac:dyDescent="0.25">
      <c r="B39" s="7" t="s">
        <v>41</v>
      </c>
      <c r="C39" s="8"/>
      <c r="D39" s="9">
        <f>C39*1</f>
        <v>0</v>
      </c>
      <c r="E39" s="9"/>
    </row>
    <row r="40" spans="1:5" ht="66" x14ac:dyDescent="0.25">
      <c r="B40" s="7" t="s">
        <v>42</v>
      </c>
      <c r="C40" s="8"/>
      <c r="D40" s="9">
        <f>C40*1</f>
        <v>0</v>
      </c>
      <c r="E40" s="9"/>
    </row>
    <row r="41" spans="1:5" ht="82.5" x14ac:dyDescent="0.25">
      <c r="B41" s="7" t="s">
        <v>43</v>
      </c>
      <c r="C41" s="8"/>
      <c r="D41" s="9">
        <f>C41*1</f>
        <v>0</v>
      </c>
      <c r="E41" s="9"/>
    </row>
    <row r="42" spans="1:5" ht="82.5" x14ac:dyDescent="0.25">
      <c r="B42" s="7" t="s">
        <v>44</v>
      </c>
      <c r="C42" s="8"/>
      <c r="D42" s="9">
        <f>C42*0.5</f>
        <v>0</v>
      </c>
      <c r="E42" s="9"/>
    </row>
    <row r="43" spans="1:5" ht="33" x14ac:dyDescent="0.25">
      <c r="B43" s="7" t="s">
        <v>45</v>
      </c>
      <c r="C43" s="9" cm="1">
        <f t="array" ref="C43">SUM(D34:D42-C40)</f>
        <v>0</v>
      </c>
      <c r="D43" s="9">
        <f>IF(C43&gt;10,10,C43)</f>
        <v>0</v>
      </c>
      <c r="E43" s="9"/>
    </row>
    <row r="44" spans="1:5" ht="20.25" x14ac:dyDescent="0.25">
      <c r="B44" s="14" t="s">
        <v>46</v>
      </c>
      <c r="C44" s="15"/>
      <c r="D44" s="16">
        <f>SUM(D5:D33)+D43</f>
        <v>0</v>
      </c>
      <c r="E44" s="17"/>
    </row>
    <row r="45" spans="1:5" ht="20.25" x14ac:dyDescent="0.25">
      <c r="B45" s="18"/>
      <c r="C45" s="18"/>
      <c r="D45" s="19"/>
      <c r="E45" s="20"/>
    </row>
    <row r="46" spans="1:5" x14ac:dyDescent="0.25">
      <c r="A46" s="4"/>
      <c r="B46" s="21" t="s">
        <v>47</v>
      </c>
      <c r="C46" s="22"/>
      <c r="D46" s="22"/>
      <c r="E46" s="22"/>
    </row>
    <row r="47" spans="1:5" x14ac:dyDescent="0.25">
      <c r="B47" s="23"/>
      <c r="C47" s="24"/>
      <c r="D47" s="24"/>
      <c r="E47" s="24"/>
    </row>
    <row r="48" spans="1:5" x14ac:dyDescent="0.25">
      <c r="B48" s="24" t="s">
        <v>48</v>
      </c>
    </row>
    <row r="49" spans="2:5" x14ac:dyDescent="0.3">
      <c r="B49" s="25" t="s">
        <v>49</v>
      </c>
      <c r="C49" s="25"/>
      <c r="D49" s="25"/>
      <c r="E49" s="25"/>
    </row>
    <row r="53" spans="2:5" x14ac:dyDescent="0.25">
      <c r="B53" s="26"/>
    </row>
    <row r="65" spans="2:2" x14ac:dyDescent="0.25">
      <c r="B65" s="27"/>
    </row>
    <row r="77" spans="2:2" x14ac:dyDescent="0.25">
      <c r="B77" s="26"/>
    </row>
    <row r="78" spans="2:2" ht="18" x14ac:dyDescent="0.25">
      <c r="B78" s="28"/>
    </row>
    <row r="79" spans="2:2" ht="18" x14ac:dyDescent="0.25">
      <c r="B79" s="28"/>
    </row>
    <row r="80" spans="2:2" ht="18" x14ac:dyDescent="0.25">
      <c r="B80" s="28"/>
    </row>
    <row r="81" spans="2:2" ht="18" x14ac:dyDescent="0.25">
      <c r="B81" s="28"/>
    </row>
    <row r="82" spans="2:2" ht="18" x14ac:dyDescent="0.25">
      <c r="B82" s="28"/>
    </row>
    <row r="83" spans="2:2" ht="18" x14ac:dyDescent="0.25">
      <c r="B83" s="28"/>
    </row>
    <row r="90" spans="2:2" ht="18" x14ac:dyDescent="0.25">
      <c r="B90" s="28"/>
    </row>
    <row r="91" spans="2:2" x14ac:dyDescent="0.25">
      <c r="B91" s="29"/>
    </row>
    <row r="92" spans="2:2" x14ac:dyDescent="0.25">
      <c r="B92" s="29"/>
    </row>
    <row r="93" spans="2:2" x14ac:dyDescent="0.25">
      <c r="B93" s="29"/>
    </row>
    <row r="95" spans="2:2" ht="18" x14ac:dyDescent="0.25">
      <c r="B95" s="28"/>
    </row>
    <row r="96" spans="2:2" ht="18" x14ac:dyDescent="0.25">
      <c r="B96" s="28"/>
    </row>
    <row r="97" spans="2:2" x14ac:dyDescent="0.25">
      <c r="B97" s="27"/>
    </row>
    <row r="98" spans="2:2" x14ac:dyDescent="0.25">
      <c r="B98" s="27"/>
    </row>
    <row r="99" spans="2:2" x14ac:dyDescent="0.25">
      <c r="B99" s="27"/>
    </row>
    <row r="101" spans="2:2" ht="18" x14ac:dyDescent="0.25">
      <c r="B101" s="28"/>
    </row>
    <row r="102" spans="2:2" ht="18" x14ac:dyDescent="0.25">
      <c r="B102" s="28"/>
    </row>
    <row r="103" spans="2:2" ht="18" x14ac:dyDescent="0.25">
      <c r="B103" s="28"/>
    </row>
    <row r="104" spans="2:2" ht="18" x14ac:dyDescent="0.25">
      <c r="B104" s="28"/>
    </row>
    <row r="105" spans="2:2" ht="18" x14ac:dyDescent="0.25">
      <c r="B105" s="28"/>
    </row>
    <row r="106" spans="2:2" ht="18" x14ac:dyDescent="0.25">
      <c r="B106" s="28"/>
    </row>
    <row r="107" spans="2:2" ht="18" x14ac:dyDescent="0.25">
      <c r="B107" s="28"/>
    </row>
    <row r="108" spans="2:2" ht="18" x14ac:dyDescent="0.25">
      <c r="B108" s="28"/>
    </row>
    <row r="109" spans="2:2" ht="18" x14ac:dyDescent="0.25">
      <c r="B109" s="28"/>
    </row>
    <row r="110" spans="2:2" ht="18" x14ac:dyDescent="0.25">
      <c r="B110" s="28"/>
    </row>
  </sheetData>
  <mergeCells count="5">
    <mergeCell ref="B2:E2"/>
    <mergeCell ref="B3:E3"/>
    <mergeCell ref="B44:C44"/>
    <mergeCell ref="B46:E46"/>
    <mergeCell ref="B49:E49"/>
  </mergeCells>
  <conditionalFormatting sqref="D8:D14 D2:D6 D16:D45 D48:D1048576">
    <cfRule type="cellIs" dxfId="4" priority="5" operator="equal">
      <formula>0</formula>
    </cfRule>
  </conditionalFormatting>
  <conditionalFormatting sqref="D7">
    <cfRule type="cellIs" dxfId="3" priority="4" operator="equal">
      <formula>0</formula>
    </cfRule>
  </conditionalFormatting>
  <conditionalFormatting sqref="C43">
    <cfRule type="cellIs" dxfId="2" priority="3" operator="equal">
      <formula>0</formula>
    </cfRule>
  </conditionalFormatting>
  <conditionalFormatting sqref="D44:D45">
    <cfRule type="cellIs" dxfId="1" priority="2" operator="equal">
      <formula>0</formula>
    </cfRule>
  </conditionalFormatting>
  <conditionalFormatting sqref="D15">
    <cfRule type="cellIs" dxfId="0" priority="1" operator="equal">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Foglio1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Amministratore</dc:creator>
  <cp:lastModifiedBy>Amministratore</cp:lastModifiedBy>
  <dcterms:created xsi:type="dcterms:W3CDTF">2015-06-05T18:19:34Z</dcterms:created>
  <dcterms:modified xsi:type="dcterms:W3CDTF">2024-02-27T11:34:35Z</dcterms:modified>
</cp:coreProperties>
</file>